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Московский пр-т, 21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<sst xmlns="http://schemas.openxmlformats.org/spreadsheetml/2006/main" count="38" uniqueCount="34">
  <si>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</si>
  <si>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</si>
  <si>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</si>
  <si>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</si>
  <si>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</si>
  <si>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</si>
  <si>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</si>
  <si>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</si>
  <si>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</si>
  <si>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</si>
  <si>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</si>
  <si>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</si>
  <si>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</si>
  <si>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</si>
  <si>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</si>
  <si>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</si>
  <si>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</si>
  <si>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</si>
  <si>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</si>
  <si>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</si>
  <si>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</si>
  <si>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</si>
  <si>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</si>
  <si>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</si>
  <si>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</si>
  <si>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</si>
  <si>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</si>
  <si>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</si>
  <si>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</si>
  <si>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</si>
  <si>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</si>
  <si>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</si>
  <si>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</si>
  <si>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Московский пр-т,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</si>
</sst>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662.77</v>
      </c>
      <c r="D11" s="49">
        <v>508348.47</v>
      </c>
      <c r="E11" s="50">
        <v>17415.5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267160.82999999996</v>
      </c>
      <c r="K11" s="24">
        <v>3.8056329132094974E-2</v>
      </c>
      <c r="L11" s="25">
        <f>J11-D11</f>
        <v>-241187.64</v>
      </c>
    </row>
    <row r="12" spans="2:12" s="26" customFormat="1" ht="27.75" customHeight="1" x14ac:dyDescent="0.25">
      <c r="B12" s="22" t="s">
        <v>18</v>
      </c>
      <c r="C12" s="48">
        <v>401.56299999999999</v>
      </c>
      <c r="D12" s="49">
        <v>310101.03999999998</v>
      </c>
      <c r="E12" s="50">
        <v>17414.8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268967.75</v>
      </c>
      <c r="K12" s="24">
        <v>2.3058720169051611E-2</v>
      </c>
      <c r="L12" s="25">
        <f t="shared" ref="L12:L22" si="0">J12-D12</f>
        <v>-41133.289999999979</v>
      </c>
    </row>
    <row r="13" spans="2:12" s="26" customFormat="1" ht="27.75" customHeight="1" x14ac:dyDescent="0.25">
      <c r="B13" s="22" t="s">
        <v>19</v>
      </c>
      <c r="C13" s="48">
        <v>485.072</v>
      </c>
      <c r="D13" s="49">
        <v>373057.28000000003</v>
      </c>
      <c r="E13" s="50">
        <v>17414.8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254474.5</v>
      </c>
      <c r="K13" s="24">
        <v>2.7854009233525507E-2</v>
      </c>
      <c r="L13" s="25">
        <f t="shared" si="0"/>
        <v>-118582.78000000003</v>
      </c>
    </row>
    <row r="14" spans="2:12" s="26" customFormat="1" ht="27.75" customHeight="1" x14ac:dyDescent="0.25">
      <c r="B14" s="22" t="s">
        <v>20</v>
      </c>
      <c r="C14" s="48">
        <v>345.09100000000001</v>
      </c>
      <c r="D14" s="49">
        <v>265298.05</v>
      </c>
      <c r="E14" s="50">
        <v>17414.799743652344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254375.24490356445</v>
      </c>
      <c r="K14" s="24">
        <v>1.9815961428197585E-2</v>
      </c>
      <c r="L14" s="25">
        <f t="shared" si="0"/>
        <v>-10922.805096435535</v>
      </c>
    </row>
    <row r="15" spans="2:12" s="26" customFormat="1" ht="27.75" customHeight="1" x14ac:dyDescent="0.25">
      <c r="B15" s="22" t="s">
        <v>21</v>
      </c>
      <c r="C15" s="48">
        <v>355.89299999999997</v>
      </c>
      <c r="D15" s="49">
        <v>274341.88</v>
      </c>
      <c r="E15" s="50">
        <v>17414.400085449219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255057.20779418945</v>
      </c>
      <c r="K15" s="24">
        <v>2.0436707452091332E-2</v>
      </c>
      <c r="L15" s="25">
        <f t="shared" si="0"/>
        <v>-19284.672205810552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17414.5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254551.67</v>
      </c>
      <c r="K16" s="24">
        <v>0</v>
      </c>
      <c r="L16" s="25">
        <f t="shared" si="0"/>
        <v>254551.67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17414.5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268831.78999999998</v>
      </c>
      <c r="K17" s="24">
        <v>0</v>
      </c>
      <c r="L17" s="25">
        <f t="shared" si="0"/>
        <v>268831.78999999998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17414.5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269639.64</v>
      </c>
      <c r="K18" s="24">
        <v>0</v>
      </c>
      <c r="L18" s="25">
        <f t="shared" si="0"/>
        <v>269639.64</v>
      </c>
    </row>
    <row r="19" spans="2:12" s="26" customFormat="1" ht="27.75" customHeight="1" x14ac:dyDescent="0.25">
      <c r="B19" s="22" t="s">
        <v>25</v>
      </c>
      <c r="C19" s="48">
        <v>77.712999999999994</v>
      </c>
      <c r="D19" s="49">
        <v>63758.58</v>
      </c>
      <c r="E19" s="50">
        <v>17414.499877929688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269652.25888061523</v>
      </c>
      <c r="K19" s="24">
        <v>4.4625456111139754E-3</v>
      </c>
      <c r="L19" s="25">
        <f t="shared" si="0"/>
        <v>205893.67888061522</v>
      </c>
    </row>
    <row r="20" spans="2:12" s="26" customFormat="1" ht="27.75" customHeight="1" x14ac:dyDescent="0.25">
      <c r="B20" s="22" t="s">
        <v>26</v>
      </c>
      <c r="C20" s="48">
        <v>285.404</v>
      </c>
      <c r="D20" s="49">
        <v>233254.91999999998</v>
      </c>
      <c r="E20" s="50">
        <v>17414.10020160675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269250.29208374023</v>
      </c>
      <c r="K20" s="24">
        <v>1.6389247603712912E-2</v>
      </c>
      <c r="L20" s="25">
        <f t="shared" si="0"/>
        <v>35995.372083740251</v>
      </c>
    </row>
    <row r="21" spans="2:12" s="26" customFormat="1" ht="27.75" customHeight="1" x14ac:dyDescent="0.25">
      <c r="B21" s="22" t="s">
        <v>27</v>
      </c>
      <c r="C21" s="48">
        <v>606.99599999999998</v>
      </c>
      <c r="D21" s="49">
        <v>490504</v>
      </c>
      <c r="E21" s="50">
        <v>17414.100000000002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270393.02999999997</v>
      </c>
      <c r="K21" s="24">
        <v>3.4856581735490201E-2</v>
      </c>
      <c r="L21" s="25">
        <f t="shared" si="0"/>
        <v>-220110.97000000003</v>
      </c>
    </row>
    <row r="22" spans="2:12" s="26" customFormat="1" ht="27.75" customHeight="1" x14ac:dyDescent="0.25">
      <c r="B22" s="22" t="s">
        <v>28</v>
      </c>
      <c r="C22" s="48">
        <v>381.37899999999996</v>
      </c>
      <c r="D22" s="49">
        <v>309624.67</v>
      </c>
      <c r="E22" s="50">
        <v>17414.100219726563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268616.70223999023</v>
      </c>
      <c r="K22" s="24">
        <v>2.1900586030162882E-2</v>
      </c>
      <c r="L22" s="25">
        <f t="shared" si="0"/>
        <v>-41007.967760009749</v>
      </c>
    </row>
    <row r="23" spans="2:12" s="26" customFormat="1" ht="15" x14ac:dyDescent="0.25">
      <c r="B23" s="27" t="s">
        <v>29</v>
      </c>
      <c r="C23" s="28">
        <f>SUM(C11:C22)</f>
        <v>3601.8810000000003</v>
      </c>
      <c r="D23" s="28">
        <f>SUM(D11:D22)</f>
        <v>2828288.89</v>
      </c>
      <c r="E23" s="47">
        <f>E22</f>
        <v>17414.100219726563</v>
      </c>
      <c r="F23" s="30">
        <f>SUM(F11:F22)/12</f>
        <v>1.8999999745438496E-2</v>
      </c>
      <c r="G23" s="29"/>
      <c r="H23" s="29"/>
      <c r="I23" s="29"/>
      <c r="J23" s="29">
        <f>SUM(J11:J22)</f>
        <v>3170970.9159020996</v>
      </c>
      <c r="K23" s="31">
        <f>SUM(K11:K22)/12</f>
        <v>1.7235890699620077E-2</v>
      </c>
      <c r="L23" s="29">
        <f t="shared" ref="L23" si="1">SUM(L11:L22)</f>
        <v>342682.02590209956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Московский пр-т,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2019-04-05T10:30:39Z</dcterms:modified>
</cp:coreProperties>
</file>